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zs.si\skupno\SKUPNE_MAPE_OE\Podjetniško_trgovska_zbornica\Mezan\Združenja TRGOVINA\TRG_ZAK_ODG_CLANOM\TROŠARINE IN NOVE CENE TOBAČNIH IZDELKOV\APRIL 2018\"/>
    </mc:Choice>
  </mc:AlternateContent>
  <bookViews>
    <workbookView xWindow="0" yWindow="0" windowWidth="28800" windowHeight="12435"/>
  </bookViews>
  <sheets>
    <sheet name="TRO-RAZ_04.04.2018" sheetId="1" r:id="rId1"/>
  </sheets>
  <definedNames>
    <definedName name="_xlnm._FilterDatabase" localSheetId="0" hidden="1">TRO-RAZ_04.04.2018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</calcChain>
</file>

<file path=xl/sharedStrings.xml><?xml version="1.0" encoding="utf-8"?>
<sst xmlns="http://schemas.openxmlformats.org/spreadsheetml/2006/main" count="76" uniqueCount="74">
  <si>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</si>
  <si>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</si>
  <si>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</si>
  <si>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</si>
  <si>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</si>
  <si>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</si>
  <si>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</si>
  <si>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</si>
  <si>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</si>
  <si>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</si>
  <si>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</si>
  <si>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</si>
  <si>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</si>
  <si>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</si>
  <si>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</si>
  <si>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</si>
  <si>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</si>
  <si>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</si>
  <si>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</si>
  <si>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</si>
  <si>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</si>
  <si>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</si>
  <si>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</si>
  <si>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 xml:space="preserve">Kraj in datum: </t>
  </si>
  <si>
    <t>Podpis odgovorne osebe:</t>
  </si>
  <si>
    <t>za 
zavojček</t>
  </si>
  <si>
    <t>za 1000 
kosov oz. kg</t>
  </si>
  <si>
    <t>Količina 
(v 1000 kosih / kg)</t>
  </si>
  <si>
    <t xml:space="preserve">Razlika 
trošarine 
za 1000 kosov / kg
(v EUR) </t>
  </si>
  <si>
    <t>Skupaj:</t>
  </si>
  <si>
    <t>Število 
zavojčkov
cigaret</t>
  </si>
  <si>
    <t>e- naslov:</t>
  </si>
  <si>
    <t>Tel.številka</t>
  </si>
  <si>
    <t>Datum popisa:</t>
  </si>
  <si>
    <t>*</t>
  </si>
  <si>
    <t>OTT_ID</t>
  </si>
  <si>
    <t>Obrazec: TRO-RAZ</t>
  </si>
  <si>
    <t>OBRAČUN RAZLIKE TROŠARINE ZA CIGARETE IN DROBNO REZANI TOBAK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</si>
  <si>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</si>
  <si>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4033100058004</t>
  </si>
  <si>
    <t>BENOSN&amp;HEDGES SILVER 100'S (PROGRESSIVE)</t>
  </si>
  <si>
    <t>2.</t>
  </si>
  <si>
    <t>4033100018848</t>
  </si>
  <si>
    <t>BENSON&amp;HEDGES (BLACK PROGRESSIVE)</t>
  </si>
  <si>
    <t>3.</t>
  </si>
  <si>
    <t>4033100018879</t>
  </si>
  <si>
    <t>BENSON&amp;HEDGES (SILVER PROGRESSIVE)</t>
  </si>
  <si>
    <t>4.</t>
  </si>
  <si>
    <t>4033100019074</t>
  </si>
  <si>
    <t>BENSON&amp;HEDGES (WHITE PROGRESSIVE)</t>
  </si>
  <si>
    <t>5.</t>
  </si>
  <si>
    <t>90346170</t>
  </si>
  <si>
    <t>MEINE SORTE CLASSIC</t>
  </si>
  <si>
    <t>6.</t>
  </si>
  <si>
    <t>90346224</t>
  </si>
  <si>
    <t>MEINE SORTE CLASSIC 100S</t>
  </si>
  <si>
    <t>7.</t>
  </si>
  <si>
    <t>90346187</t>
  </si>
  <si>
    <t>MEMPHIS AIR BLUE</t>
  </si>
  <si>
    <t>8.</t>
  </si>
  <si>
    <t>90346118</t>
  </si>
  <si>
    <t>MEMPHIS BLUE</t>
  </si>
  <si>
    <t>9.</t>
  </si>
  <si>
    <t>90346194</t>
  </si>
  <si>
    <t>MEMPHIS CLASSIC</t>
  </si>
  <si>
    <t>10.</t>
  </si>
  <si>
    <t>90346156</t>
  </si>
  <si>
    <t>MEMPHIS WHITE</t>
  </si>
  <si>
    <t>11.</t>
  </si>
  <si>
    <t>90368134</t>
  </si>
  <si>
    <t>SMART ORANGE</t>
  </si>
  <si>
    <t>12.</t>
  </si>
  <si>
    <t>90362996</t>
  </si>
  <si>
    <t>SMART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</si>
</sst>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</cellXfs>
  <cellStyles count="3">
    <cellStyle name="Navadno" xfId="0" builtinId="0"/>
    <cellStyle name="Navadno 2" xfId="2"/>
    <cellStyle name="Navadno 3" xfId="1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tabSelected="1" workbookViewId="0">
      <selection activeCell="H12" sqref="H12"/>
    </sheetView>
  </sheetViews>
  <sheetFormatPr defaultRowHeight="15" x14ac:dyDescent="0.25"/>
  <cols>
    <col min="1" max="1" width="7.28515625" customWidth="1"/>
    <col min="2" max="2" width="13.85546875" customWidth="1"/>
    <col min="3" max="3" width="43.85546875" customWidth="1"/>
    <col min="4" max="7" width="9.140625" customWidth="1"/>
    <col min="8" max="8" width="13.85546875" bestFit="1" customWidth="1"/>
    <col min="9" max="9" width="15.42578125" customWidth="1"/>
    <col min="10" max="10" width="13.5703125" customWidth="1"/>
    <col min="11" max="11" width="24.28515625" customWidth="1"/>
    <col min="12" max="12" width="15.28515625" bestFit="1" customWidth="1"/>
    <col min="13" max="16384" width="9.140625" style="2"/>
  </cols>
  <sheetData>
    <row r="1" spans="1:12" ht="72.75" customHeight="1" thickBot="1" x14ac:dyDescent="0.3">
      <c r="A1" s="21" t="s">
        <v>36</v>
      </c>
    </row>
    <row r="2" spans="1:12" ht="38.25" customHeight="1" thickBot="1" x14ac:dyDescent="0.3">
      <c r="A2" s="45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2" s="15" customFormat="1" ht="15.75" thickTop="1" x14ac:dyDescent="0.25">
      <c r="A3" s="29" t="s">
        <v>0</v>
      </c>
      <c r="B3" s="30"/>
      <c r="C3" s="30"/>
      <c r="D3" s="41"/>
      <c r="E3" s="42"/>
      <c r="F3" s="42"/>
      <c r="G3" s="42"/>
      <c r="H3" s="42"/>
      <c r="I3" s="42"/>
      <c r="J3" s="42"/>
      <c r="K3" s="43"/>
      <c r="L3" s="13"/>
    </row>
    <row r="4" spans="1:12" s="15" customFormat="1" x14ac:dyDescent="0.25">
      <c r="A4" s="48" t="s">
        <v>1</v>
      </c>
      <c r="B4" s="49"/>
      <c r="C4" s="50"/>
      <c r="D4" s="38"/>
      <c r="E4" s="39"/>
      <c r="F4" s="39"/>
      <c r="G4" s="39"/>
      <c r="H4" s="39"/>
      <c r="I4" s="39"/>
      <c r="J4" s="39"/>
      <c r="K4" s="44"/>
      <c r="L4" s="13"/>
    </row>
    <row r="5" spans="1:12" s="15" customFormat="1" x14ac:dyDescent="0.25">
      <c r="A5" s="48" t="s">
        <v>2</v>
      </c>
      <c r="B5" s="49"/>
      <c r="C5" s="50"/>
      <c r="D5" s="38"/>
      <c r="E5" s="39"/>
      <c r="F5" s="39"/>
      <c r="G5" s="39"/>
      <c r="H5" s="39"/>
      <c r="I5" s="39"/>
      <c r="J5" s="39"/>
      <c r="K5" s="44"/>
      <c r="L5" s="13"/>
    </row>
    <row r="6" spans="1:12" s="15" customFormat="1" x14ac:dyDescent="0.25">
      <c r="A6" s="48" t="s">
        <v>3</v>
      </c>
      <c r="B6" s="49"/>
      <c r="C6" s="50"/>
      <c r="D6" s="38"/>
      <c r="E6" s="39"/>
      <c r="F6" s="39"/>
      <c r="G6" s="39"/>
      <c r="H6" s="39"/>
      <c r="I6" s="39"/>
      <c r="J6" s="39"/>
      <c r="K6" s="44"/>
      <c r="L6" s="13"/>
    </row>
    <row r="7" spans="1:12" s="15" customFormat="1" x14ac:dyDescent="0.25">
      <c r="A7" s="31" t="s">
        <v>4</v>
      </c>
      <c r="B7" s="32"/>
      <c r="C7" s="33"/>
      <c r="D7" s="38"/>
      <c r="E7" s="39"/>
      <c r="F7" s="39"/>
      <c r="G7" s="40"/>
      <c r="H7" s="34" t="s">
        <v>32</v>
      </c>
      <c r="I7" s="64"/>
      <c r="J7" s="65"/>
      <c r="K7" s="66"/>
      <c r="L7" s="13"/>
    </row>
    <row r="8" spans="1:12" x14ac:dyDescent="0.25">
      <c r="A8" s="48" t="s">
        <v>31</v>
      </c>
      <c r="B8" s="49"/>
      <c r="C8" s="50"/>
      <c r="D8" s="38"/>
      <c r="E8" s="39"/>
      <c r="F8" s="39"/>
      <c r="G8" s="40"/>
      <c r="H8" s="34" t="s">
        <v>33</v>
      </c>
      <c r="I8" s="18">
        <v>43194</v>
      </c>
      <c r="J8" s="19" t="s">
        <v>35</v>
      </c>
      <c r="K8" s="20">
        <v>261</v>
      </c>
    </row>
    <row r="9" spans="1:12" ht="37.5" customHeight="1" x14ac:dyDescent="0.25">
      <c r="A9" s="61" t="s">
        <v>5</v>
      </c>
      <c r="B9" s="63" t="s">
        <v>6</v>
      </c>
      <c r="C9" s="63" t="s">
        <v>7</v>
      </c>
      <c r="D9" s="59" t="s">
        <v>8</v>
      </c>
      <c r="E9" s="60"/>
      <c r="F9" s="59" t="s">
        <v>9</v>
      </c>
      <c r="G9" s="60"/>
      <c r="H9" s="55" t="s">
        <v>30</v>
      </c>
      <c r="I9" s="57" t="s">
        <v>27</v>
      </c>
      <c r="J9" s="51" t="s">
        <v>28</v>
      </c>
      <c r="K9" s="53" t="s">
        <v>10</v>
      </c>
      <c r="L9" s="2"/>
    </row>
    <row r="10" spans="1:12" ht="45" x14ac:dyDescent="0.25">
      <c r="A10" s="62"/>
      <c r="B10" s="58"/>
      <c r="C10" s="58"/>
      <c r="D10" s="5" t="s">
        <v>25</v>
      </c>
      <c r="E10" s="5" t="s">
        <v>26</v>
      </c>
      <c r="F10" s="5" t="s">
        <v>25</v>
      </c>
      <c r="G10" s="5" t="s">
        <v>26</v>
      </c>
      <c r="H10" s="56"/>
      <c r="I10" s="58"/>
      <c r="J10" s="52"/>
      <c r="K10" s="54"/>
      <c r="L10" s="2"/>
    </row>
    <row r="11" spans="1:12" x14ac:dyDescent="0.25">
      <c r="A11" s="10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16" t="s">
        <v>18</v>
      </c>
      <c r="I11" s="6" t="s">
        <v>19</v>
      </c>
      <c r="J11" s="6" t="s">
        <v>20</v>
      </c>
      <c r="K11" s="11" t="s">
        <v>21</v>
      </c>
      <c r="L11" s="2"/>
    </row>
    <row r="12" spans="1:12" x14ac:dyDescent="0.25">
      <c r="A12" s="9" t="s">
        <v>22</v>
      </c>
      <c r="B12" s="8" t="s">
        <v>39</v>
      </c>
      <c r="C12" s="1" t="s">
        <v>40</v>
      </c>
      <c r="D12" s="3">
        <v>3.6</v>
      </c>
      <c r="E12" s="7">
        <v>180</v>
      </c>
      <c r="F12" s="3">
        <v>3.7</v>
      </c>
      <c r="G12" s="7">
        <v>185</v>
      </c>
      <c r="H12" s="12"/>
      <c r="I12" s="1">
        <f t="shared" ref="I12:I23" si="0">(20*H12)/1000</f>
        <v>0</v>
      </c>
      <c r="J12" s="4">
        <v>1.1304000000000001</v>
      </c>
      <c r="K12" s="17">
        <f t="shared" ref="K12:K23" si="1">ROUND(IF(J12&lt;0,0,I12*J12),4)</f>
        <v>0</v>
      </c>
      <c r="L12" s="2"/>
    </row>
    <row r="13" spans="1:12" x14ac:dyDescent="0.25">
      <c r="A13" s="9" t="s">
        <v>41</v>
      </c>
      <c r="B13" s="8" t="s">
        <v>42</v>
      </c>
      <c r="C13" s="1" t="s">
        <v>43</v>
      </c>
      <c r="D13" s="3">
        <v>3.6</v>
      </c>
      <c r="E13" s="7">
        <v>180</v>
      </c>
      <c r="F13" s="3">
        <v>3.7</v>
      </c>
      <c r="G13" s="7">
        <v>185</v>
      </c>
      <c r="H13" s="12"/>
      <c r="I13" s="1">
        <f t="shared" si="0"/>
        <v>0</v>
      </c>
      <c r="J13" s="4">
        <v>1.1304000000000001</v>
      </c>
      <c r="K13" s="17">
        <f t="shared" si="1"/>
        <v>0</v>
      </c>
      <c r="L13" s="2"/>
    </row>
    <row r="14" spans="1:12" x14ac:dyDescent="0.25">
      <c r="A14" s="9" t="s">
        <v>44</v>
      </c>
      <c r="B14" s="8" t="s">
        <v>45</v>
      </c>
      <c r="C14" s="1" t="s">
        <v>46</v>
      </c>
      <c r="D14" s="3">
        <v>3.6</v>
      </c>
      <c r="E14" s="7">
        <v>180</v>
      </c>
      <c r="F14" s="3">
        <v>3.7</v>
      </c>
      <c r="G14" s="7">
        <v>185</v>
      </c>
      <c r="H14" s="12"/>
      <c r="I14" s="1">
        <f t="shared" si="0"/>
        <v>0</v>
      </c>
      <c r="J14" s="4">
        <v>1.1304000000000001</v>
      </c>
      <c r="K14" s="17">
        <f t="shared" si="1"/>
        <v>0</v>
      </c>
      <c r="L14" s="2"/>
    </row>
    <row r="15" spans="1:12" x14ac:dyDescent="0.25">
      <c r="A15" s="9" t="s">
        <v>47</v>
      </c>
      <c r="B15" s="8" t="s">
        <v>48</v>
      </c>
      <c r="C15" s="1" t="s">
        <v>49</v>
      </c>
      <c r="D15" s="3">
        <v>3.6</v>
      </c>
      <c r="E15" s="7">
        <v>180</v>
      </c>
      <c r="F15" s="3">
        <v>3.7</v>
      </c>
      <c r="G15" s="7">
        <v>185</v>
      </c>
      <c r="H15" s="12"/>
      <c r="I15" s="1">
        <f t="shared" si="0"/>
        <v>0</v>
      </c>
      <c r="J15" s="4">
        <v>1.1304000000000001</v>
      </c>
      <c r="K15" s="17">
        <f t="shared" si="1"/>
        <v>0</v>
      </c>
      <c r="L15" s="2"/>
    </row>
    <row r="16" spans="1:12" x14ac:dyDescent="0.25">
      <c r="A16" s="9" t="s">
        <v>50</v>
      </c>
      <c r="B16" s="8" t="s">
        <v>51</v>
      </c>
      <c r="C16" s="1" t="s">
        <v>52</v>
      </c>
      <c r="D16" s="3">
        <v>4</v>
      </c>
      <c r="E16" s="7">
        <v>200</v>
      </c>
      <c r="F16" s="3">
        <v>4.0999999999999996</v>
      </c>
      <c r="G16" s="7">
        <v>205</v>
      </c>
      <c r="H16" s="12"/>
      <c r="I16" s="1">
        <f t="shared" si="0"/>
        <v>0</v>
      </c>
      <c r="J16" s="4">
        <v>1.1304000000000001</v>
      </c>
      <c r="K16" s="17">
        <f t="shared" si="1"/>
        <v>0</v>
      </c>
      <c r="L16" s="2"/>
    </row>
    <row r="17" spans="1:12" x14ac:dyDescent="0.25">
      <c r="A17" s="9" t="s">
        <v>53</v>
      </c>
      <c r="B17" s="8" t="s">
        <v>54</v>
      </c>
      <c r="C17" s="1" t="s">
        <v>55</v>
      </c>
      <c r="D17" s="3">
        <v>4</v>
      </c>
      <c r="E17" s="7">
        <v>200</v>
      </c>
      <c r="F17" s="3">
        <v>4.0999999999999996</v>
      </c>
      <c r="G17" s="7">
        <v>205</v>
      </c>
      <c r="H17" s="12"/>
      <c r="I17" s="1">
        <f t="shared" si="0"/>
        <v>0</v>
      </c>
      <c r="J17" s="4">
        <v>1.1304000000000001</v>
      </c>
      <c r="K17" s="17">
        <f t="shared" si="1"/>
        <v>0</v>
      </c>
      <c r="L17" s="2"/>
    </row>
    <row r="18" spans="1:12" x14ac:dyDescent="0.25">
      <c r="A18" s="9" t="s">
        <v>56</v>
      </c>
      <c r="B18" s="8" t="s">
        <v>57</v>
      </c>
      <c r="C18" s="1" t="s">
        <v>58</v>
      </c>
      <c r="D18" s="3">
        <v>4</v>
      </c>
      <c r="E18" s="7">
        <v>200</v>
      </c>
      <c r="F18" s="3">
        <v>4.0999999999999996</v>
      </c>
      <c r="G18" s="7">
        <v>205</v>
      </c>
      <c r="H18" s="12"/>
      <c r="I18" s="1">
        <f t="shared" si="0"/>
        <v>0</v>
      </c>
      <c r="J18" s="4">
        <v>1.1304000000000001</v>
      </c>
      <c r="K18" s="17">
        <f t="shared" si="1"/>
        <v>0</v>
      </c>
      <c r="L18" s="2"/>
    </row>
    <row r="19" spans="1:12" x14ac:dyDescent="0.25">
      <c r="A19" s="9" t="s">
        <v>59</v>
      </c>
      <c r="B19" s="8" t="s">
        <v>60</v>
      </c>
      <c r="C19" s="1" t="s">
        <v>61</v>
      </c>
      <c r="D19" s="3">
        <v>4</v>
      </c>
      <c r="E19" s="7">
        <v>200</v>
      </c>
      <c r="F19" s="3">
        <v>4.0999999999999996</v>
      </c>
      <c r="G19" s="7">
        <v>205</v>
      </c>
      <c r="H19" s="12"/>
      <c r="I19" s="1">
        <f t="shared" si="0"/>
        <v>0</v>
      </c>
      <c r="J19" s="4">
        <v>1.1304000000000001</v>
      </c>
      <c r="K19" s="17">
        <f t="shared" si="1"/>
        <v>0</v>
      </c>
      <c r="L19" s="2"/>
    </row>
    <row r="20" spans="1:12" x14ac:dyDescent="0.25">
      <c r="A20" s="9" t="s">
        <v>62</v>
      </c>
      <c r="B20" s="8" t="s">
        <v>63</v>
      </c>
      <c r="C20" s="1" t="s">
        <v>64</v>
      </c>
      <c r="D20" s="3">
        <v>4</v>
      </c>
      <c r="E20" s="7">
        <v>200</v>
      </c>
      <c r="F20" s="3">
        <v>4.0999999999999996</v>
      </c>
      <c r="G20" s="7">
        <v>205</v>
      </c>
      <c r="H20" s="12"/>
      <c r="I20" s="1">
        <f t="shared" si="0"/>
        <v>0</v>
      </c>
      <c r="J20" s="4">
        <v>1.1304000000000001</v>
      </c>
      <c r="K20" s="17">
        <f t="shared" si="1"/>
        <v>0</v>
      </c>
      <c r="L20" s="2"/>
    </row>
    <row r="21" spans="1:12" x14ac:dyDescent="0.25">
      <c r="A21" s="9" t="s">
        <v>65</v>
      </c>
      <c r="B21" s="8" t="s">
        <v>66</v>
      </c>
      <c r="C21" s="1" t="s">
        <v>67</v>
      </c>
      <c r="D21" s="3">
        <v>4</v>
      </c>
      <c r="E21" s="7">
        <v>200</v>
      </c>
      <c r="F21" s="3">
        <v>4.0999999999999996</v>
      </c>
      <c r="G21" s="7">
        <v>205</v>
      </c>
      <c r="H21" s="12"/>
      <c r="I21" s="1">
        <f t="shared" si="0"/>
        <v>0</v>
      </c>
      <c r="J21" s="4">
        <v>1.1304000000000001</v>
      </c>
      <c r="K21" s="17">
        <f t="shared" si="1"/>
        <v>0</v>
      </c>
      <c r="L21" s="2"/>
    </row>
    <row r="22" spans="1:12" x14ac:dyDescent="0.25">
      <c r="A22" s="9" t="s">
        <v>68</v>
      </c>
      <c r="B22" s="8" t="s">
        <v>69</v>
      </c>
      <c r="C22" s="1" t="s">
        <v>70</v>
      </c>
      <c r="D22" s="3">
        <v>3.7</v>
      </c>
      <c r="E22" s="7">
        <v>185</v>
      </c>
      <c r="F22" s="3">
        <v>3.8</v>
      </c>
      <c r="G22" s="7">
        <v>190</v>
      </c>
      <c r="H22" s="12"/>
      <c r="I22" s="1">
        <f t="shared" si="0"/>
        <v>0</v>
      </c>
      <c r="J22" s="4">
        <v>1.1304000000000001</v>
      </c>
      <c r="K22" s="17">
        <f t="shared" si="1"/>
        <v>0</v>
      </c>
      <c r="L22" s="2"/>
    </row>
    <row r="23" spans="1:12" x14ac:dyDescent="0.25">
      <c r="A23" s="9" t="s">
        <v>71</v>
      </c>
      <c r="B23" s="8" t="s">
        <v>72</v>
      </c>
      <c r="C23" s="1" t="s">
        <v>73</v>
      </c>
      <c r="D23" s="3">
        <v>3.7</v>
      </c>
      <c r="E23" s="7">
        <v>185</v>
      </c>
      <c r="F23" s="3">
        <v>3.8</v>
      </c>
      <c r="G23" s="7">
        <v>190</v>
      </c>
      <c r="H23" s="12"/>
      <c r="I23" s="1">
        <f t="shared" si="0"/>
        <v>0</v>
      </c>
      <c r="J23" s="4">
        <v>1.1304000000000001</v>
      </c>
      <c r="K23" s="17">
        <f t="shared" si="1"/>
        <v>0</v>
      </c>
      <c r="L23" s="2"/>
    </row>
    <row r="24" spans="1:12" ht="15.75" thickBot="1" x14ac:dyDescent="0.3">
      <c r="A24" s="23" t="s">
        <v>29</v>
      </c>
      <c r="B24" s="24" t="s">
        <v>34</v>
      </c>
      <c r="C24" s="24"/>
      <c r="D24" s="24"/>
      <c r="E24" s="24"/>
      <c r="F24" s="24"/>
      <c r="G24" s="24"/>
      <c r="H24" s="24"/>
      <c r="I24" s="24"/>
      <c r="J24" s="25"/>
      <c r="K24" s="37">
        <f>SUM(K12:K23)</f>
        <v>0</v>
      </c>
      <c r="L24" s="26"/>
    </row>
    <row r="25" spans="1:12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5">
      <c r="A26" s="27"/>
      <c r="B26" s="27"/>
      <c r="C26" s="27"/>
      <c r="D26" s="22" t="s">
        <v>23</v>
      </c>
      <c r="E26" s="22"/>
      <c r="F26" s="35"/>
      <c r="G26" s="36"/>
      <c r="H26" s="27"/>
      <c r="I26" s="22" t="s">
        <v>24</v>
      </c>
      <c r="J26" s="22"/>
      <c r="K26" s="14"/>
      <c r="L26" s="27"/>
    </row>
    <row r="27" spans="1:1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8.75" x14ac:dyDescent="0.25">
      <c r="A28" s="28" t="s">
        <v>38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</sheetData>
  <sheetProtection password="CC0A" sheet="1" objects="1" scenarios="1" insertColumns="0" insertRows="0"/>
  <mergeCells count="21"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7:G7"/>
    <mergeCell ref="D8:G8"/>
    <mergeCell ref="D3:K3"/>
    <mergeCell ref="D4:K4"/>
    <mergeCell ref="D5:K5"/>
    <mergeCell ref="D6:K6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TRO-RAZ_04.04.2018</vt:lpstr>
    </vt:vector>
  </TitlesOfParts>
  <Company>Finančna Uprava 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Polona Mežan</cp:lastModifiedBy>
  <cp:lastPrinted>2017-05-31T11:50:09Z</cp:lastPrinted>
  <dcterms:created xsi:type="dcterms:W3CDTF">2017-01-25T10:27:05Z</dcterms:created>
  <dcterms:modified xsi:type="dcterms:W3CDTF">2018-04-03T09:23:47Z</dcterms:modified>
</cp:coreProperties>
</file>